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tabelid\LEPINGUD\YLEP 2021\PPA pisiparendused\"/>
    </mc:Choice>
  </mc:AlternateContent>
  <xr:revisionPtr revIDLastSave="0" documentId="13_ncr:1_{288137A7-59DC-4476-9634-D64642D146AD}" xr6:coauthVersionLast="46" xr6:coauthVersionMax="46" xr10:uidLastSave="{00000000-0000-0000-0000-000000000000}"/>
  <bookViews>
    <workbookView xWindow="22932" yWindow="-108" windowWidth="30936" windowHeight="16896" xr2:uid="{3D3E3BB6-279E-4F83-B000-E6620489E1C6}"/>
  </bookViews>
  <sheets>
    <sheet name="Tööde loetelu ja maksumus" sheetId="1" r:id="rId1"/>
  </sheets>
  <definedNames>
    <definedName name="_xlnm._FilterDatabase" localSheetId="0" hidden="1">'Tööde loetelu ja maksumus'!$A$7:$D$7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" l="1"/>
  <c r="E15" i="1" l="1"/>
  <c r="E17" i="1" s="1"/>
  <c r="E18" i="1" s="1"/>
  <c r="E16" i="1"/>
</calcChain>
</file>

<file path=xl/sharedStrings.xml><?xml version="1.0" encoding="utf-8"?>
<sst xmlns="http://schemas.openxmlformats.org/spreadsheetml/2006/main" count="29" uniqueCount="27">
  <si>
    <t xml:space="preserve">Lisa 1 – Tööde loetelu ja eeldatav maksumus </t>
  </si>
  <si>
    <t>Jrk</t>
  </si>
  <si>
    <t>Maakond</t>
  </si>
  <si>
    <t>Aadress</t>
  </si>
  <si>
    <t>Töö lühikirjeldus</t>
  </si>
  <si>
    <t>Hinnanguline maksumus</t>
  </si>
  <si>
    <t>Hinnanguline maksumus kokku km-ta:</t>
  </si>
  <si>
    <t>RKAS projektijuhtimise kulu 7%</t>
  </si>
  <si>
    <t>Käibemaks 20%:</t>
  </si>
  <si>
    <t>Hinnanguline maksumus kokku km-ga:</t>
  </si>
  <si>
    <t>Pärnu maakond</t>
  </si>
  <si>
    <t>Harju maakond</t>
  </si>
  <si>
    <t>Viljandi maakond</t>
  </si>
  <si>
    <t>Kolde pst 65, Tallinn</t>
  </si>
  <si>
    <t>Tallinna tn 12, Paide linn</t>
  </si>
  <si>
    <t>Pargi tn 1, Viljandi linn</t>
  </si>
  <si>
    <t>A. H. Tammsaare pst 70, Pärnu linn</t>
  </si>
  <si>
    <t>Kiirvoldikvärava paigaldus Sõle pst poolsele küljele</t>
  </si>
  <si>
    <t>Suurem mahuti generaatorile</t>
  </si>
  <si>
    <t>Arestimaja akende vahetus</t>
  </si>
  <si>
    <t>Järva maakond</t>
  </si>
  <si>
    <t>Laatsareti ruumiplaneeringu muutmise projekteerimine</t>
  </si>
  <si>
    <t>Ventilatsiooni loomine (vana osa, 2k) ja arestimajas uuendamine</t>
  </si>
  <si>
    <t>Ida-Viru maakond</t>
  </si>
  <si>
    <t>Rahu tn 38, Jõhvi linn</t>
  </si>
  <si>
    <t>B153 kabineti ümberehitus</t>
  </si>
  <si>
    <t>Hinnanguline maksumus kokku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</si>
</sst>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425]"/>
  </numFmts>
  <fonts count="13" x14ac:knownFonts="1">
    <font>
      <sz val="11"/>
      <color theme="1"/>
      <name val="Calibri"/>
      <family val="2"/>
      <charset val="186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sz val="9"/>
      <name val="Calibri"/>
      <family val="2"/>
      <scheme val="minor"/>
    </font>
    <font>
      <sz val="11"/>
      <color theme="1"/>
      <name val="Times New Roman"/>
      <family val="1"/>
      <charset val="186"/>
    </font>
    <font>
      <sz val="9"/>
      <color rgb="FFFF0000"/>
      <name val="Calibri"/>
      <family val="2"/>
      <charset val="186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2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6" fillId="0" borderId="0" xfId="0" applyFont="1" applyAlignment="1">
      <alignment horizontal="right" vertical="center"/>
    </xf>
    <xf numFmtId="0" fontId="7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 inden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/>
    </xf>
    <xf numFmtId="0" fontId="9" fillId="0" borderId="0" xfId="0" applyFont="1" applyFill="1"/>
    <xf numFmtId="0" fontId="10" fillId="0" borderId="1" xfId="0" applyFont="1" applyBorder="1"/>
    <xf numFmtId="0" fontId="10" fillId="0" borderId="2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right" indent="1"/>
    </xf>
    <xf numFmtId="164" fontId="5" fillId="3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B0B4-CA88-48F8-B9A5-7F37C27EC2FD}">
  <dimension ref="A1:M22"/>
  <sheetViews>
    <sheetView tabSelected="1" zoomScale="110" zoomScaleNormal="110" workbookViewId="0">
      <selection activeCell="F11" sqref="F11"/>
    </sheetView>
  </sheetViews>
  <sheetFormatPr defaultColWidth="7.85546875" defaultRowHeight="12" x14ac:dyDescent="0.2"/>
  <cols>
    <col min="1" max="1" width="4.7109375" style="4" customWidth="1"/>
    <col min="2" max="2" width="16.85546875" style="4" customWidth="1"/>
    <col min="3" max="3" width="27" style="4" customWidth="1"/>
    <col min="4" max="4" width="65.7109375" style="4" customWidth="1"/>
    <col min="5" max="5" width="11.5703125" style="5" customWidth="1"/>
    <col min="6" max="6" width="11.140625" style="4" customWidth="1"/>
    <col min="7" max="7" width="12.140625" style="4" customWidth="1"/>
    <col min="8" max="8" width="27.28515625" style="6" customWidth="1"/>
    <col min="9" max="9" width="17.140625" style="6" customWidth="1"/>
    <col min="10" max="16384" width="7.85546875" style="4"/>
  </cols>
  <sheetData>
    <row r="1" spans="1:13" ht="15.75" x14ac:dyDescent="0.25">
      <c r="A1" s="12" t="s">
        <v>0</v>
      </c>
      <c r="B1" s="12"/>
      <c r="C1" s="18"/>
    </row>
    <row r="2" spans="1:13" ht="15.75" x14ac:dyDescent="0.25">
      <c r="A2" s="1"/>
      <c r="B2" s="2"/>
      <c r="C2" s="3"/>
      <c r="E2" s="7"/>
    </row>
    <row r="3" spans="1:13" ht="15.75" x14ac:dyDescent="0.25">
      <c r="A3" s="1"/>
      <c r="B3" s="2"/>
      <c r="C3" s="3"/>
      <c r="E3" s="7"/>
    </row>
    <row r="4" spans="1:13" ht="15.75" x14ac:dyDescent="0.25">
      <c r="A4" s="1"/>
      <c r="B4" s="2"/>
      <c r="C4" s="3"/>
      <c r="E4" s="7"/>
    </row>
    <row r="5" spans="1:13" ht="15.75" x14ac:dyDescent="0.25">
      <c r="A5" s="1"/>
      <c r="B5" s="2"/>
      <c r="C5" s="3"/>
      <c r="E5" s="7"/>
    </row>
    <row r="6" spans="1:13" ht="15.75" x14ac:dyDescent="0.25">
      <c r="A6" s="1"/>
      <c r="B6" s="2"/>
      <c r="C6" s="3"/>
      <c r="E6" s="7"/>
    </row>
    <row r="7" spans="1:13" s="6" customFormat="1" ht="24" x14ac:dyDescent="0.2">
      <c r="A7" s="15" t="s">
        <v>1</v>
      </c>
      <c r="B7" s="15" t="s">
        <v>2</v>
      </c>
      <c r="C7" s="16" t="s">
        <v>3</v>
      </c>
      <c r="D7" s="16" t="s">
        <v>4</v>
      </c>
      <c r="E7" s="17" t="s">
        <v>5</v>
      </c>
      <c r="F7" s="8"/>
      <c r="J7" s="4"/>
      <c r="K7" s="4"/>
      <c r="L7" s="4"/>
      <c r="M7" s="4"/>
    </row>
    <row r="8" spans="1:13" s="6" customFormat="1" ht="15" customHeight="1" x14ac:dyDescent="0.2">
      <c r="A8" s="9">
        <v>1</v>
      </c>
      <c r="B8" s="9" t="s">
        <v>10</v>
      </c>
      <c r="C8" s="10" t="s">
        <v>16</v>
      </c>
      <c r="D8" s="13" t="s">
        <v>21</v>
      </c>
      <c r="E8" s="20">
        <v>30000</v>
      </c>
      <c r="F8" s="4"/>
      <c r="G8" s="4"/>
      <c r="J8" s="4"/>
      <c r="K8" s="4"/>
      <c r="L8" s="4"/>
      <c r="M8" s="4"/>
    </row>
    <row r="9" spans="1:13" s="6" customFormat="1" x14ac:dyDescent="0.2">
      <c r="A9" s="9">
        <v>2</v>
      </c>
      <c r="B9" s="9" t="s">
        <v>11</v>
      </c>
      <c r="C9" s="14" t="s">
        <v>13</v>
      </c>
      <c r="D9" s="13" t="s">
        <v>17</v>
      </c>
      <c r="E9" s="21">
        <v>20000</v>
      </c>
      <c r="F9" s="4"/>
      <c r="G9" s="4"/>
      <c r="J9" s="4"/>
      <c r="K9" s="4"/>
      <c r="L9" s="4"/>
      <c r="M9" s="4"/>
    </row>
    <row r="10" spans="1:13" s="6" customFormat="1" x14ac:dyDescent="0.2">
      <c r="A10" s="9">
        <v>3</v>
      </c>
      <c r="B10" s="9" t="s">
        <v>12</v>
      </c>
      <c r="C10" s="14" t="s">
        <v>15</v>
      </c>
      <c r="D10" s="13" t="s">
        <v>18</v>
      </c>
      <c r="E10" s="21">
        <v>8000</v>
      </c>
      <c r="F10" s="4"/>
      <c r="G10" s="4"/>
      <c r="J10" s="4"/>
      <c r="K10" s="4"/>
      <c r="L10" s="4"/>
      <c r="M10" s="4"/>
    </row>
    <row r="11" spans="1:13" s="6" customFormat="1" x14ac:dyDescent="0.2">
      <c r="A11" s="9">
        <v>4</v>
      </c>
      <c r="B11" s="9" t="s">
        <v>23</v>
      </c>
      <c r="C11" s="14" t="s">
        <v>24</v>
      </c>
      <c r="D11" s="13" t="s">
        <v>25</v>
      </c>
      <c r="E11" s="21">
        <v>10000</v>
      </c>
      <c r="F11" s="4"/>
      <c r="G11" s="4"/>
      <c r="J11" s="4"/>
      <c r="K11" s="4"/>
      <c r="L11" s="4"/>
      <c r="M11" s="4"/>
    </row>
    <row r="12" spans="1:13" s="6" customFormat="1" x14ac:dyDescent="0.2">
      <c r="A12" s="9">
        <v>5</v>
      </c>
      <c r="B12" s="9" t="s">
        <v>20</v>
      </c>
      <c r="C12" s="14" t="s">
        <v>14</v>
      </c>
      <c r="D12" s="13" t="s">
        <v>19</v>
      </c>
      <c r="E12" s="21">
        <v>80000</v>
      </c>
      <c r="F12" s="4"/>
      <c r="G12" s="4"/>
      <c r="J12" s="4"/>
      <c r="K12" s="4"/>
      <c r="L12" s="4"/>
      <c r="M12" s="4"/>
    </row>
    <row r="13" spans="1:13" s="6" customFormat="1" x14ac:dyDescent="0.2">
      <c r="A13" s="19">
        <v>6</v>
      </c>
      <c r="B13" s="19" t="s">
        <v>20</v>
      </c>
      <c r="C13" s="14" t="s">
        <v>14</v>
      </c>
      <c r="D13" s="13" t="s">
        <v>22</v>
      </c>
      <c r="E13" s="21">
        <v>28000</v>
      </c>
      <c r="F13" s="4"/>
      <c r="G13" s="4"/>
      <c r="J13" s="4"/>
      <c r="K13" s="4"/>
      <c r="L13" s="4"/>
      <c r="M13" s="4"/>
    </row>
    <row r="14" spans="1:13" s="6" customFormat="1" x14ac:dyDescent="0.2">
      <c r="A14" s="4"/>
      <c r="B14" s="4"/>
      <c r="C14" s="4"/>
      <c r="D14" s="11" t="s">
        <v>6</v>
      </c>
      <c r="E14" s="22">
        <f>SUBTOTAL(9,E8:E13)</f>
        <v>176000</v>
      </c>
      <c r="F14" s="4"/>
      <c r="G14" s="4"/>
      <c r="J14" s="4"/>
      <c r="K14" s="4"/>
      <c r="L14" s="4"/>
      <c r="M14" s="4"/>
    </row>
    <row r="15" spans="1:13" s="6" customFormat="1" x14ac:dyDescent="0.2">
      <c r="A15" s="4"/>
      <c r="B15" s="4"/>
      <c r="C15" s="4"/>
      <c r="D15" s="11" t="s">
        <v>7</v>
      </c>
      <c r="E15" s="23">
        <f>E14*0.07</f>
        <v>12320.000000000002</v>
      </c>
      <c r="F15" s="4"/>
      <c r="G15" s="4"/>
      <c r="J15" s="4"/>
      <c r="K15" s="4"/>
      <c r="L15" s="4"/>
      <c r="M15" s="4"/>
    </row>
    <row r="16" spans="1:13" s="6" customFormat="1" x14ac:dyDescent="0.2">
      <c r="A16" s="4"/>
      <c r="B16" s="4"/>
      <c r="C16" s="4"/>
      <c r="D16" s="11" t="s">
        <v>26</v>
      </c>
      <c r="E16" s="23">
        <f>E14+E15</f>
        <v>188320</v>
      </c>
      <c r="F16" s="4"/>
      <c r="G16" s="4"/>
      <c r="J16" s="4"/>
      <c r="K16" s="4"/>
      <c r="L16" s="4"/>
      <c r="M16" s="4"/>
    </row>
    <row r="17" spans="1:13" s="6" customFormat="1" x14ac:dyDescent="0.2">
      <c r="A17" s="4"/>
      <c r="B17" s="4"/>
      <c r="C17" s="4"/>
      <c r="D17" s="11" t="s">
        <v>8</v>
      </c>
      <c r="E17" s="23">
        <f>(E14+E15)*0.2</f>
        <v>37664</v>
      </c>
      <c r="F17" s="4"/>
      <c r="G17" s="4"/>
      <c r="J17" s="4"/>
      <c r="K17" s="4"/>
      <c r="L17" s="4"/>
      <c r="M17" s="4"/>
    </row>
    <row r="18" spans="1:13" s="6" customFormat="1" x14ac:dyDescent="0.2">
      <c r="A18" s="4"/>
      <c r="B18" s="4"/>
      <c r="C18" s="4"/>
      <c r="D18" s="11" t="s">
        <v>9</v>
      </c>
      <c r="E18" s="23">
        <f>E14+E15+E17</f>
        <v>225984</v>
      </c>
      <c r="F18" s="4"/>
      <c r="G18" s="4"/>
      <c r="J18" s="4"/>
      <c r="K18" s="4"/>
      <c r="L18" s="4"/>
      <c r="M18" s="4"/>
    </row>
    <row r="19" spans="1:13" s="6" customFormat="1" x14ac:dyDescent="0.2">
      <c r="A19" s="4"/>
      <c r="B19" s="4"/>
      <c r="C19" s="4"/>
      <c r="D19" s="4"/>
      <c r="E19" s="5"/>
      <c r="F19" s="4"/>
      <c r="G19" s="4"/>
      <c r="J19" s="4"/>
      <c r="K19" s="4"/>
      <c r="L19" s="4"/>
      <c r="M19" s="4"/>
    </row>
    <row r="20" spans="1:13" s="6" customFormat="1" x14ac:dyDescent="0.2">
      <c r="A20" s="4"/>
      <c r="B20" s="4"/>
      <c r="C20" s="4"/>
      <c r="D20" s="4"/>
      <c r="E20" s="5"/>
      <c r="F20" s="4"/>
      <c r="G20" s="4"/>
      <c r="J20" s="4"/>
      <c r="K20" s="4"/>
      <c r="L20" s="4"/>
      <c r="M20" s="4"/>
    </row>
    <row r="21" spans="1:13" s="6" customFormat="1" x14ac:dyDescent="0.2">
      <c r="A21" s="4"/>
      <c r="B21" s="4"/>
      <c r="C21" s="4"/>
      <c r="D21" s="4"/>
      <c r="E21" s="5"/>
      <c r="F21" s="4"/>
      <c r="G21" s="4"/>
      <c r="J21" s="4"/>
      <c r="K21" s="4"/>
      <c r="L21" s="4"/>
      <c r="M21" s="4"/>
    </row>
    <row r="22" spans="1:13" s="6" customFormat="1" x14ac:dyDescent="0.2">
      <c r="A22" s="4"/>
      <c r="B22" s="4"/>
      <c r="C22" s="4"/>
      <c r="D22" s="4"/>
      <c r="E22" s="5"/>
      <c r="F22" s="4"/>
      <c r="G22" s="4"/>
      <c r="J22" s="4"/>
      <c r="K22" s="4"/>
      <c r="L22" s="4"/>
      <c r="M22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8FA5DD72-C092-4BBD-A6E5-75DD36E893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65CFAB4-B9DD-4B33-8258-EBDCFF0D4F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9EBA03-5176-406A-890A-0735598C6BA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 ja maksumus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Anu Irval</cp:lastModifiedBy>
  <dcterms:created xsi:type="dcterms:W3CDTF">2019-05-23T11:59:37Z</dcterms:created>
  <dcterms:modified xsi:type="dcterms:W3CDTF">2021-04-08T11:57:35Z</dcterms:modified>
</cp:coreProperties>
</file>